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0" yWindow="0" windowWidth="21570" windowHeight="9210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E29" i="1" s="1"/>
  <c r="H28" i="1"/>
  <c r="G28" i="1"/>
  <c r="C28" i="1"/>
  <c r="B5" i="1"/>
  <c r="B6" i="1"/>
  <c r="B7" i="1"/>
  <c r="B8" i="1"/>
  <c r="F21" i="1"/>
  <c r="F22" i="1"/>
  <c r="F23" i="1"/>
  <c r="F24" i="1"/>
  <c r="F25" i="1"/>
  <c r="B25" i="1"/>
  <c r="B24" i="1"/>
  <c r="B23" i="1"/>
  <c r="B22" i="1"/>
  <c r="B21" i="1"/>
  <c r="F16" i="1"/>
  <c r="B16" i="1"/>
  <c r="F17" i="1"/>
  <c r="F18" i="1"/>
  <c r="F19" i="1"/>
  <c r="B19" i="1"/>
  <c r="B18" i="1"/>
  <c r="B17" i="1"/>
  <c r="F15" i="1"/>
  <c r="B15" i="1"/>
  <c r="G14" i="1"/>
  <c r="G23" i="1" s="1"/>
  <c r="C14" i="1"/>
  <c r="C23" i="1" s="1"/>
  <c r="B4" i="1"/>
  <c r="D3" i="1"/>
  <c r="D5" i="1" s="1"/>
  <c r="C3" i="1"/>
  <c r="C4" i="1" s="1"/>
  <c r="D28" i="1" l="1"/>
  <c r="E28" i="1"/>
  <c r="F29" i="1"/>
  <c r="F28" i="1" s="1"/>
  <c r="C6" i="1"/>
  <c r="E3" i="1"/>
  <c r="E4" i="1" s="1"/>
  <c r="C7" i="1"/>
  <c r="C24" i="1"/>
  <c r="C5" i="1"/>
  <c r="D6" i="1"/>
  <c r="D8" i="1"/>
  <c r="G24" i="1"/>
  <c r="D4" i="1"/>
  <c r="D7" i="1"/>
  <c r="C8" i="1"/>
  <c r="H14" i="1"/>
  <c r="G15" i="1"/>
  <c r="C15" i="1"/>
  <c r="G17" i="1"/>
  <c r="C17" i="1"/>
  <c r="G16" i="1"/>
  <c r="C16" i="1"/>
  <c r="G25" i="1"/>
  <c r="C25" i="1"/>
  <c r="G21" i="1"/>
  <c r="C21" i="1"/>
  <c r="G22" i="1"/>
  <c r="C22" i="1"/>
  <c r="E5" i="1"/>
  <c r="G18" i="1"/>
  <c r="C18" i="1"/>
  <c r="D14" i="1"/>
  <c r="G19" i="1"/>
  <c r="C19" i="1"/>
  <c r="E7" i="1" l="1"/>
  <c r="E8" i="1"/>
  <c r="E6" i="1"/>
  <c r="I14" i="1"/>
  <c r="H24" i="1"/>
  <c r="H19" i="1"/>
  <c r="H23" i="1"/>
  <c r="H22" i="1"/>
  <c r="H18" i="1"/>
  <c r="H21" i="1"/>
  <c r="H25" i="1"/>
  <c r="H16" i="1"/>
  <c r="H17" i="1"/>
  <c r="H15" i="1"/>
  <c r="E14" i="1"/>
  <c r="D24" i="1"/>
  <c r="D19" i="1"/>
  <c r="D23" i="1"/>
  <c r="D22" i="1"/>
  <c r="D18" i="1"/>
  <c r="D21" i="1"/>
  <c r="D25" i="1"/>
  <c r="D16" i="1"/>
  <c r="D17" i="1"/>
  <c r="D15" i="1"/>
  <c r="E21" i="1" l="1"/>
  <c r="E25" i="1"/>
  <c r="E16" i="1"/>
  <c r="E17" i="1"/>
  <c r="E15" i="1"/>
  <c r="E24" i="1"/>
  <c r="E23" i="1"/>
  <c r="E19" i="1"/>
  <c r="E22" i="1"/>
  <c r="E18" i="1"/>
  <c r="I21" i="1"/>
  <c r="I25" i="1"/>
  <c r="I16" i="1"/>
  <c r="I17" i="1"/>
  <c r="I15" i="1"/>
  <c r="I24" i="1"/>
  <c r="I23" i="1"/>
  <c r="I19" i="1"/>
  <c r="I22" i="1"/>
  <c r="I18" i="1"/>
</calcChain>
</file>

<file path=xl/sharedStrings.xml><?xml version="1.0" encoding="utf-8"?>
<sst xmlns="http://schemas.openxmlformats.org/spreadsheetml/2006/main" count="19" uniqueCount="8">
  <si>
    <t>N(0,1)</t>
  </si>
  <si>
    <t>t</t>
  </si>
  <si>
    <t>F(t)</t>
  </si>
  <si>
    <t>T-rozdelenie</t>
  </si>
  <si>
    <t>stupne voľnosti</t>
  </si>
  <si>
    <t>distribučná funkcia</t>
  </si>
  <si>
    <t>chi-kvadrat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</si>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</sst>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0" fontId="0" fillId="0" borderId="12" xfId="0" applyBorder="1"/>
    <xf numFmtId="164" fontId="0" fillId="0" borderId="13" xfId="0" applyNumberFormat="1" applyBorder="1"/>
    <xf numFmtId="164" fontId="0" fillId="0" borderId="3" xfId="0" applyNumberFormat="1" applyBorder="1"/>
    <xf numFmtId="164" fontId="0" fillId="0" borderId="14" xfId="0" applyNumberFormat="1" applyBorder="1"/>
    <xf numFmtId="0" fontId="0" fillId="0" borderId="15" xfId="0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0" fontId="0" fillId="0" borderId="7" xfId="0" applyBorder="1"/>
    <xf numFmtId="0" fontId="0" fillId="0" borderId="8" xfId="0" applyBorder="1"/>
    <xf numFmtId="164" fontId="0" fillId="0" borderId="0" xfId="0" applyNumberFormat="1" applyBorder="1"/>
    <xf numFmtId="0" fontId="0" fillId="0" borderId="0" xfId="0" applyBorder="1"/>
    <xf numFmtId="0" fontId="0" fillId="2" borderId="3" xfId="0" applyFill="1" applyBorder="1"/>
    <xf numFmtId="0" fontId="0" fillId="2" borderId="1" xfId="0" applyFill="1" applyBorder="1"/>
    <xf numFmtId="0" fontId="0" fillId="2" borderId="17" xfId="0" applyFill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0" borderId="21" xfId="0" applyNumberFormat="1" applyBorder="1"/>
    <xf numFmtId="0" fontId="0" fillId="0" borderId="1" xfId="0" applyBorder="1" applyAlignment="1">
      <alignment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"/>
  <sheetViews>
    <sheetView tabSelected="1" workbookViewId="0">
      <selection activeCell="N18" sqref="N18"/>
    </sheetView>
  </sheetViews>
  <sheetFormatPr defaultRowHeight="15" x14ac:dyDescent="0.25"/>
  <cols>
    <col min="1" max="1" width="14.85546875" bestFit="1" customWidth="1"/>
    <col min="2" max="2" width="7.5703125" customWidth="1"/>
    <col min="3" max="3" width="6.7109375" customWidth="1"/>
    <col min="4" max="4" width="6.5703125" bestFit="1" customWidth="1"/>
    <col min="5" max="6" width="7" customWidth="1"/>
    <col min="7" max="7" width="7.5703125" customWidth="1"/>
    <col min="8" max="8" width="7.140625" customWidth="1"/>
    <col min="9" max="9" width="7.5703125" customWidth="1"/>
  </cols>
  <sheetData>
    <row r="2" spans="1:9" x14ac:dyDescent="0.25">
      <c r="A2" t="s">
        <v>3</v>
      </c>
      <c r="B2" t="s">
        <v>5</v>
      </c>
    </row>
    <row r="3" spans="1:9" ht="15.75" thickBot="1" x14ac:dyDescent="0.3">
      <c r="A3" s="30" t="s">
        <v>4</v>
      </c>
      <c r="B3" s="24">
        <v>0.9</v>
      </c>
      <c r="C3" s="24">
        <f>B3+0.025</f>
        <v>0.92500000000000004</v>
      </c>
      <c r="D3" s="24">
        <f t="shared" ref="D3:E3" si="0">C3+0.025</f>
        <v>0.95000000000000007</v>
      </c>
      <c r="E3" s="24">
        <f t="shared" si="0"/>
        <v>0.97500000000000009</v>
      </c>
    </row>
    <row r="4" spans="1:9" x14ac:dyDescent="0.25">
      <c r="A4" s="3">
        <v>18</v>
      </c>
      <c r="B4" s="4">
        <f>_xlfn.T.INV(B3,$A$4)</f>
        <v>1.3303909435699099</v>
      </c>
      <c r="C4" s="5">
        <f t="shared" ref="C4:E4" si="1">_xlfn.T.INV(C3,$A$4)</f>
        <v>1.5037076719569291</v>
      </c>
      <c r="D4" s="5">
        <f t="shared" si="1"/>
        <v>1.7340636066175394</v>
      </c>
      <c r="E4" s="6">
        <f t="shared" si="1"/>
        <v>2.1009220402410409</v>
      </c>
    </row>
    <row r="5" spans="1:9" x14ac:dyDescent="0.25">
      <c r="A5" s="3">
        <v>19</v>
      </c>
      <c r="B5" s="7">
        <f>_xlfn.T.INV(B3,$A$5)</f>
        <v>1.3277282090267981</v>
      </c>
      <c r="C5" s="2">
        <f t="shared" ref="C5:E5" si="2">_xlfn.T.INV(C3,$A$5)</f>
        <v>1.5001887555994777</v>
      </c>
      <c r="D5" s="2">
        <f t="shared" si="2"/>
        <v>1.7291328115213698</v>
      </c>
      <c r="E5" s="8">
        <f t="shared" si="2"/>
        <v>2.0930240544083119</v>
      </c>
    </row>
    <row r="6" spans="1:9" x14ac:dyDescent="0.25">
      <c r="A6" s="3">
        <v>20</v>
      </c>
      <c r="B6" s="7">
        <f>_xlfn.T.INV(B3,$A$6)</f>
        <v>1.3253407069850465</v>
      </c>
      <c r="C6" s="2">
        <f t="shared" ref="C6:E6" si="3">_xlfn.T.INV(C3,$A$6)</f>
        <v>1.4970355181049479</v>
      </c>
      <c r="D6" s="2">
        <f t="shared" si="3"/>
        <v>1.7247182429207881</v>
      </c>
      <c r="E6" s="8">
        <f t="shared" si="3"/>
        <v>2.0859634472658666</v>
      </c>
    </row>
    <row r="7" spans="1:9" x14ac:dyDescent="0.25">
      <c r="A7" s="3">
        <v>21</v>
      </c>
      <c r="B7" s="7">
        <f>_xlfn.T.INV(B3,$A$7)</f>
        <v>1.3231878738651732</v>
      </c>
      <c r="C7" s="2">
        <f t="shared" ref="C7:E7" si="4">_xlfn.T.INV(C3,$A$7)</f>
        <v>1.4941937949331039</v>
      </c>
      <c r="D7" s="2">
        <f t="shared" si="4"/>
        <v>1.7207429028118795</v>
      </c>
      <c r="E7" s="8">
        <f t="shared" si="4"/>
        <v>2.0796138447276826</v>
      </c>
    </row>
    <row r="8" spans="1:9" ht="15.75" thickBot="1" x14ac:dyDescent="0.3">
      <c r="A8" s="3">
        <v>22</v>
      </c>
      <c r="B8" s="9">
        <f>_xlfn.T.INV(B3,$A$8)</f>
        <v>1.3212367416133624</v>
      </c>
      <c r="C8" s="10">
        <f t="shared" ref="C8:E8" si="5">_xlfn.T.INV(C3,$A$8)</f>
        <v>1.4916196119100342</v>
      </c>
      <c r="D8" s="10">
        <f t="shared" si="5"/>
        <v>1.7171443743802424</v>
      </c>
      <c r="E8" s="11">
        <f t="shared" si="5"/>
        <v>2.0738730679040285</v>
      </c>
    </row>
    <row r="11" spans="1:9" x14ac:dyDescent="0.25">
      <c r="G11" s="22"/>
      <c r="H11" s="23"/>
    </row>
    <row r="12" spans="1:9" x14ac:dyDescent="0.25">
      <c r="G12" s="22"/>
      <c r="H12" s="23"/>
    </row>
    <row r="13" spans="1:9" x14ac:dyDescent="0.25">
      <c r="A13" t="s">
        <v>6</v>
      </c>
      <c r="C13" t="s">
        <v>5</v>
      </c>
    </row>
    <row r="14" spans="1:9" ht="15.75" thickBot="1" x14ac:dyDescent="0.3">
      <c r="A14" s="30" t="s">
        <v>4</v>
      </c>
      <c r="B14" s="24">
        <v>2.5000000000000001E-2</v>
      </c>
      <c r="C14" s="24">
        <f>B14+0.025</f>
        <v>0.05</v>
      </c>
      <c r="D14" s="24">
        <f t="shared" ref="D14:E14" si="6">C14+0.025</f>
        <v>7.5000000000000011E-2</v>
      </c>
      <c r="E14" s="24">
        <f t="shared" si="6"/>
        <v>0.1</v>
      </c>
      <c r="F14" s="24">
        <v>0.9</v>
      </c>
      <c r="G14" s="24">
        <f>F14+0.025</f>
        <v>0.92500000000000004</v>
      </c>
      <c r="H14" s="24">
        <f>G14+0.025</f>
        <v>0.95000000000000007</v>
      </c>
      <c r="I14" s="24">
        <f>H14+0.025</f>
        <v>0.97500000000000009</v>
      </c>
    </row>
    <row r="15" spans="1:9" x14ac:dyDescent="0.25">
      <c r="A15" s="3">
        <v>2</v>
      </c>
      <c r="B15" s="4">
        <f t="shared" ref="B15:I15" si="7">_xlfn.CHISQ.INV(B14,$A$15)</f>
        <v>5.0635615968579753E-2</v>
      </c>
      <c r="C15" s="5">
        <f t="shared" si="7"/>
        <v>0.10258658877510107</v>
      </c>
      <c r="D15" s="5">
        <f t="shared" si="7"/>
        <v>0.15592308293942375</v>
      </c>
      <c r="E15" s="5">
        <f t="shared" si="7"/>
        <v>0.21072103131565262</v>
      </c>
      <c r="F15" s="5">
        <f t="shared" si="7"/>
        <v>4.6051701859880918</v>
      </c>
      <c r="G15" s="5">
        <f t="shared" si="7"/>
        <v>5.1805343308916543</v>
      </c>
      <c r="H15" s="5">
        <f t="shared" si="7"/>
        <v>5.9914645471079844</v>
      </c>
      <c r="I15" s="6">
        <f t="shared" si="7"/>
        <v>7.3777589082278796</v>
      </c>
    </row>
    <row r="16" spans="1:9" x14ac:dyDescent="0.25">
      <c r="A16" s="3">
        <v>3</v>
      </c>
      <c r="B16" s="7">
        <f t="shared" ref="B16:I16" si="8">_xlfn.CHISQ.INV(B14,$A$16)</f>
        <v>0.21579528262389788</v>
      </c>
      <c r="C16" s="2">
        <f t="shared" si="8"/>
        <v>0.35184631774927144</v>
      </c>
      <c r="D16" s="2">
        <f t="shared" si="8"/>
        <v>0.47199257680087192</v>
      </c>
      <c r="E16" s="2">
        <f t="shared" si="8"/>
        <v>0.58437437415518345</v>
      </c>
      <c r="F16" s="2">
        <f t="shared" si="8"/>
        <v>6.2513886311703235</v>
      </c>
      <c r="G16" s="2">
        <f t="shared" si="8"/>
        <v>6.9046440635440458</v>
      </c>
      <c r="H16" s="2">
        <f t="shared" si="8"/>
        <v>7.8147279032511809</v>
      </c>
      <c r="I16" s="8">
        <f t="shared" si="8"/>
        <v>9.3484036044961503</v>
      </c>
    </row>
    <row r="17" spans="1:9" x14ac:dyDescent="0.25">
      <c r="A17" s="3">
        <v>4</v>
      </c>
      <c r="B17" s="7">
        <f t="shared" ref="B17:I17" si="9">_xlfn.CHISQ.INV(B14,$A$17)</f>
        <v>0.48441855708792997</v>
      </c>
      <c r="C17" s="2">
        <f t="shared" si="9"/>
        <v>0.71072302139732424</v>
      </c>
      <c r="D17" s="2">
        <f t="shared" si="9"/>
        <v>0.89693592011914469</v>
      </c>
      <c r="E17" s="2">
        <f t="shared" si="9"/>
        <v>1.0636232167792241</v>
      </c>
      <c r="F17" s="2">
        <f t="shared" si="9"/>
        <v>7.779440339734859</v>
      </c>
      <c r="G17" s="2">
        <f t="shared" si="9"/>
        <v>8.4962822078055069</v>
      </c>
      <c r="H17" s="2">
        <f t="shared" si="9"/>
        <v>9.4877290367811575</v>
      </c>
      <c r="I17" s="8">
        <f t="shared" si="9"/>
        <v>11.143286781877807</v>
      </c>
    </row>
    <row r="18" spans="1:9" x14ac:dyDescent="0.25">
      <c r="A18" s="3">
        <v>5</v>
      </c>
      <c r="B18" s="7">
        <f t="shared" ref="B18:I18" si="10">_xlfn.CHISQ.INV(B14,$A$18)</f>
        <v>0.83121161348666261</v>
      </c>
      <c r="C18" s="2">
        <f t="shared" si="10"/>
        <v>1.1454762260617692</v>
      </c>
      <c r="D18" s="2">
        <f t="shared" si="10"/>
        <v>1.3937108512764904</v>
      </c>
      <c r="E18" s="2">
        <f t="shared" si="10"/>
        <v>1.6103079869623231</v>
      </c>
      <c r="F18" s="2">
        <f t="shared" si="10"/>
        <v>9.2363568997811178</v>
      </c>
      <c r="G18" s="2">
        <f t="shared" si="10"/>
        <v>10.008314534805853</v>
      </c>
      <c r="H18" s="2">
        <f t="shared" si="10"/>
        <v>11.070497693516359</v>
      </c>
      <c r="I18" s="8">
        <f t="shared" si="10"/>
        <v>12.832501994030034</v>
      </c>
    </row>
    <row r="19" spans="1:9" x14ac:dyDescent="0.25">
      <c r="A19" s="12">
        <v>6</v>
      </c>
      <c r="B19" s="13">
        <f t="shared" ref="B19:I19" si="11">_xlfn.CHISQ.INV(B14,$A$19)</f>
        <v>1.2373442457912027</v>
      </c>
      <c r="C19" s="14">
        <f t="shared" si="11"/>
        <v>1.6353828943279065</v>
      </c>
      <c r="D19" s="14">
        <f t="shared" si="11"/>
        <v>1.9414931912175544</v>
      </c>
      <c r="E19" s="14">
        <f t="shared" si="11"/>
        <v>2.2041306564986418</v>
      </c>
      <c r="F19" s="14">
        <f t="shared" si="11"/>
        <v>10.64464067566842</v>
      </c>
      <c r="G19" s="14">
        <f t="shared" si="11"/>
        <v>11.465945507721724</v>
      </c>
      <c r="H19" s="14">
        <f t="shared" si="11"/>
        <v>12.591587243743984</v>
      </c>
      <c r="I19" s="15">
        <f t="shared" si="11"/>
        <v>14.449375335447929</v>
      </c>
    </row>
    <row r="20" spans="1:9" x14ac:dyDescent="0.25">
      <c r="A20" s="3" t="s">
        <v>7</v>
      </c>
      <c r="B20" s="20" t="s">
        <v>7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21" t="s">
        <v>7</v>
      </c>
    </row>
    <row r="21" spans="1:9" x14ac:dyDescent="0.25">
      <c r="A21" s="16">
        <v>18</v>
      </c>
      <c r="B21" s="17">
        <f t="shared" ref="B21:I21" si="12">_xlfn.CHISQ.INV(B14,$A$21)</f>
        <v>8.230746194756664</v>
      </c>
      <c r="C21" s="18">
        <f t="shared" si="12"/>
        <v>9.3904550806889837</v>
      </c>
      <c r="D21" s="18">
        <f t="shared" si="12"/>
        <v>10.20526604113914</v>
      </c>
      <c r="E21" s="18">
        <f t="shared" si="12"/>
        <v>10.864936116508865</v>
      </c>
      <c r="F21" s="18">
        <f t="shared" si="12"/>
        <v>25.989423082637213</v>
      </c>
      <c r="G21" s="18">
        <f t="shared" si="12"/>
        <v>27.217801855278921</v>
      </c>
      <c r="H21" s="18">
        <f t="shared" si="12"/>
        <v>28.869299430392644</v>
      </c>
      <c r="I21" s="19">
        <f t="shared" si="12"/>
        <v>31.526378440386647</v>
      </c>
    </row>
    <row r="22" spans="1:9" x14ac:dyDescent="0.25">
      <c r="A22" s="3">
        <v>19</v>
      </c>
      <c r="B22" s="7">
        <f t="shared" ref="B22:I22" si="13">_xlfn.CHISQ.INV(B14,$A$22)</f>
        <v>8.906516481987973</v>
      </c>
      <c r="C22" s="2">
        <f t="shared" si="13"/>
        <v>10.117013063859044</v>
      </c>
      <c r="D22" s="2">
        <f t="shared" si="13"/>
        <v>10.965304076191263</v>
      </c>
      <c r="E22" s="2">
        <f t="shared" si="13"/>
        <v>11.650910032126953</v>
      </c>
      <c r="F22" s="2">
        <f t="shared" si="13"/>
        <v>27.203571029356826</v>
      </c>
      <c r="G22" s="2">
        <f t="shared" si="13"/>
        <v>28.458129546448525</v>
      </c>
      <c r="H22" s="2">
        <f t="shared" si="13"/>
        <v>30.143527205646166</v>
      </c>
      <c r="I22" s="8">
        <f t="shared" si="13"/>
        <v>32.852326861729722</v>
      </c>
    </row>
    <row r="23" spans="1:9" x14ac:dyDescent="0.25">
      <c r="A23" s="3">
        <v>20</v>
      </c>
      <c r="B23" s="7">
        <f t="shared" ref="B23:I23" si="14">_xlfn.CHISQ.INV(B14,$A$23)</f>
        <v>9.5907773922648687</v>
      </c>
      <c r="C23" s="2">
        <f t="shared" si="14"/>
        <v>10.850811394182585</v>
      </c>
      <c r="D23" s="2">
        <f t="shared" si="14"/>
        <v>11.731734654946042</v>
      </c>
      <c r="E23" s="2">
        <f t="shared" si="14"/>
        <v>12.442609210450064</v>
      </c>
      <c r="F23" s="2">
        <f t="shared" si="14"/>
        <v>28.411980584305631</v>
      </c>
      <c r="G23" s="2">
        <f t="shared" si="14"/>
        <v>29.69202629911673</v>
      </c>
      <c r="H23" s="2">
        <f t="shared" si="14"/>
        <v>31.410432844230932</v>
      </c>
      <c r="I23" s="8">
        <f t="shared" si="14"/>
        <v>34.16960690283836</v>
      </c>
    </row>
    <row r="24" spans="1:9" x14ac:dyDescent="0.25">
      <c r="A24" s="3">
        <v>21</v>
      </c>
      <c r="B24" s="7">
        <f t="shared" ref="B24:I24" si="15">_xlfn.CHISQ.INV(B14,$A$24)</f>
        <v>10.282897782522861</v>
      </c>
      <c r="C24" s="2">
        <f t="shared" si="15"/>
        <v>11.591305208820737</v>
      </c>
      <c r="D24" s="2">
        <f t="shared" si="15"/>
        <v>12.504073507128227</v>
      </c>
      <c r="E24" s="2">
        <f t="shared" si="15"/>
        <v>13.239597975395304</v>
      </c>
      <c r="F24" s="2">
        <f t="shared" si="15"/>
        <v>29.615089436182725</v>
      </c>
      <c r="G24" s="2">
        <f t="shared" si="15"/>
        <v>30.919982126545548</v>
      </c>
      <c r="H24" s="2">
        <f t="shared" si="15"/>
        <v>32.670573340917315</v>
      </c>
      <c r="I24" s="8">
        <f t="shared" si="15"/>
        <v>35.478875905727264</v>
      </c>
    </row>
    <row r="25" spans="1:9" ht="15.75" thickBot="1" x14ac:dyDescent="0.3">
      <c r="A25" s="3">
        <v>22</v>
      </c>
      <c r="B25" s="9">
        <f t="shared" ref="B25:I25" si="16">_xlfn.CHISQ.INV(B14,$A$25)</f>
        <v>10.982320734473678</v>
      </c>
      <c r="C25" s="10">
        <f t="shared" si="16"/>
        <v>12.338014578790645</v>
      </c>
      <c r="D25" s="10">
        <f t="shared" si="16"/>
        <v>13.281894484446125</v>
      </c>
      <c r="E25" s="10">
        <f t="shared" si="16"/>
        <v>14.041493189421969</v>
      </c>
      <c r="F25" s="10">
        <f t="shared" si="16"/>
        <v>30.813282343953034</v>
      </c>
      <c r="G25" s="10">
        <f t="shared" si="16"/>
        <v>32.142427829383607</v>
      </c>
      <c r="H25" s="10">
        <f t="shared" si="16"/>
        <v>33.9244384714438</v>
      </c>
      <c r="I25" s="11">
        <f t="shared" si="16"/>
        <v>36.780712084035571</v>
      </c>
    </row>
    <row r="26" spans="1:9" x14ac:dyDescent="0.25">
      <c r="A26" s="23"/>
      <c r="B26" s="22"/>
      <c r="C26" s="22"/>
      <c r="D26" s="22"/>
      <c r="E26" s="22"/>
      <c r="F26" s="22"/>
      <c r="G26" s="22"/>
      <c r="H26" s="22"/>
      <c r="I26" s="22"/>
    </row>
    <row r="27" spans="1:9" ht="15.75" thickBot="1" x14ac:dyDescent="0.3">
      <c r="C27" t="s">
        <v>5</v>
      </c>
    </row>
    <row r="28" spans="1:9" ht="15.75" thickBot="1" x14ac:dyDescent="0.3">
      <c r="A28" s="1" t="s">
        <v>0</v>
      </c>
      <c r="B28" s="3" t="s">
        <v>1</v>
      </c>
      <c r="C28" s="27">
        <f t="shared" ref="C28:H28" si="17">_xlfn.NORM.INV(C29,0,1)</f>
        <v>1.2815515655446006</v>
      </c>
      <c r="D28" s="28">
        <f t="shared" si="17"/>
        <v>1.4395314709384563</v>
      </c>
      <c r="E28" s="28">
        <f t="shared" si="17"/>
        <v>1.6448536269514731</v>
      </c>
      <c r="F28" s="28">
        <f t="shared" si="17"/>
        <v>1.9599639845400558</v>
      </c>
      <c r="G28" s="28">
        <f t="shared" si="17"/>
        <v>2.0537489106318221</v>
      </c>
      <c r="H28" s="29">
        <f t="shared" si="17"/>
        <v>2.3263478740408408</v>
      </c>
    </row>
    <row r="29" spans="1:9" x14ac:dyDescent="0.25">
      <c r="A29" s="1"/>
      <c r="B29" s="25" t="s">
        <v>2</v>
      </c>
      <c r="C29" s="26">
        <v>0.9</v>
      </c>
      <c r="D29" s="26">
        <f>C29+0.025</f>
        <v>0.92500000000000004</v>
      </c>
      <c r="E29" s="26">
        <f>D29+0.025</f>
        <v>0.95000000000000007</v>
      </c>
      <c r="F29" s="26">
        <f>E29+0.025</f>
        <v>0.97500000000000009</v>
      </c>
      <c r="G29" s="26">
        <v>0.98</v>
      </c>
      <c r="H29" s="26">
        <v>0.99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olga</cp:lastModifiedBy>
  <cp:lastPrinted>2016-05-25T08:13:43Z</cp:lastPrinted>
  <dcterms:created xsi:type="dcterms:W3CDTF">2016-05-25T07:05:36Z</dcterms:created>
  <dcterms:modified xsi:type="dcterms:W3CDTF">2016-05-25T09:05:35Z</dcterms:modified>
</cp:coreProperties>
</file>